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2199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Cubierta</t>
        </is>
      </c>
    </row>
    <row r="5">
      <c r="A5" s="1" t="inlineStr">
        <is>
          <t xml:space="preserve">Subcapítulo</t>
        </is>
      </c>
      <c r="C5" s="12" t="inlineStr">
        <is>
          <t xml:space="preserve">Estructura metálica</t>
        </is>
      </c>
    </row>
    <row r="6">
      <c r="A6" s="1" t="inlineStr">
        <is>
          <t xml:space="preserve">Ítem</t>
        </is>
      </c>
      <c r="B6" s="5">
        <v>2199</v>
      </c>
      <c r="C6" s="1" t="inlineStr">
        <is>
          <t xml:space="preserve">Correa met. triangular L=7.10-7.50 m.</t>
        </is>
      </c>
    </row>
    <row r="7">
      <c r="A7" s="1" t="inlineStr">
        <is>
          <t xml:space="preserve">Unidad</t>
        </is>
      </c>
      <c r="C7" s="12" t="inlineStr">
        <is>
          <t xml:space="preserve">M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300012</v>
      </c>
      <c r="C12" s="12" t="inlineStr">
        <is>
          <t xml:space="preserve">Andamio Colgantes 4.0 Mts</t>
        </is>
      </c>
      <c r="D12" s="5" t="inlineStr">
        <is>
          <t xml:space="preserve">Día</t>
        </is>
      </c>
      <c r="E12" s="6">
        <v>1</v>
      </c>
      <c r="F12" s="6">
        <v>0.5</v>
      </c>
      <c r="G12" s="7">
        <v>9095</v>
      </c>
      <c r="H12" s="7">
        <f>E12*F12*G12</f>
      </c>
    </row>
    <row r="13">
      <c r="A13" s="5">
        <v>2</v>
      </c>
      <c r="B13" s="5">
        <v>300072</v>
      </c>
      <c r="C13" s="12" t="inlineStr">
        <is>
          <t xml:space="preserve">Equipo De Oxicorte Y Soldadura, Capacidad De Corte 6"-14"</t>
        </is>
      </c>
      <c r="D13" s="5" t="inlineStr">
        <is>
          <t xml:space="preserve">Hr</t>
        </is>
      </c>
      <c r="E13" s="6">
        <v>1</v>
      </c>
      <c r="F13" s="6">
        <v>0.32</v>
      </c>
      <c r="G13" s="7">
        <v>4526</v>
      </c>
      <c r="H13" s="7">
        <f>E13*F13*G13</f>
      </c>
    </row>
    <row r="14">
      <c r="A14" s="5">
        <v>3</v>
      </c>
      <c r="B14" s="5">
        <v>300164</v>
      </c>
      <c r="C14" s="12" t="inlineStr">
        <is>
          <t xml:space="preserve">Soldador Electrico</t>
        </is>
      </c>
      <c r="D14" s="5" t="inlineStr">
        <is>
          <t xml:space="preserve">Día</t>
        </is>
      </c>
      <c r="E14" s="6">
        <v>1</v>
      </c>
      <c r="F14" s="6">
        <v>0.1</v>
      </c>
      <c r="G14" s="7">
        <v>38698</v>
      </c>
      <c r="H14" s="7">
        <f>E14*F14*G14</f>
      </c>
    </row>
    <row r="15">
      <c r="E15" s="9" t="inlineStr">
        <is>
          <t xml:space="preserve">Valor unitario maquinaria y equipos</t>
        </is>
      </c>
      <c r="F15" s="9"/>
      <c r="G15" s="9"/>
      <c r="H15" s="8">
        <f>SUM(H12:H14)</f>
      </c>
    </row>
    <row r="16"/>
    <row r="17">
      <c r="A17" s="3" t="inlineStr">
        <is>
          <t xml:space="preserve">02 - MATERIALES</t>
        </is>
      </c>
      <c r="B17" s="3"/>
      <c r="C17" s="3"/>
    </row>
    <row r="18">
      <c r="A18" s="4" t="inlineStr">
        <is>
          <t xml:space="preserve">Item</t>
        </is>
      </c>
      <c r="B18" s="4" t="inlineStr">
        <is>
          <t xml:space="preserve">Código</t>
        </is>
      </c>
      <c r="C18" s="4" t="inlineStr">
        <is>
          <t xml:space="preserve">Descripción</t>
        </is>
      </c>
      <c r="D18" s="4" t="inlineStr">
        <is>
          <t xml:space="preserve">Unidad</t>
        </is>
      </c>
      <c r="E18" s="4" t="inlineStr">
        <is>
          <t xml:space="preserve">Cantidad</t>
        </is>
      </c>
      <c r="F18" s="4" t="inlineStr">
        <is>
          <t xml:space="preserve">Desperdicio</t>
        </is>
      </c>
      <c r="G18" s="4" t="inlineStr">
        <is>
          <t xml:space="preserve">Vr Unitario</t>
        </is>
      </c>
      <c r="H18" s="4" t="inlineStr">
        <is>
          <t xml:space="preserve">Vr Total</t>
        </is>
      </c>
    </row>
    <row r="19">
      <c r="A19" s="5">
        <v>1</v>
      </c>
      <c r="B19" s="5">
        <v>100172</v>
      </c>
      <c r="C19" s="12" t="inlineStr">
        <is>
          <t xml:space="preserve">Anticorrosivo Phcl</t>
        </is>
      </c>
      <c r="D19" s="5" t="inlineStr">
        <is>
          <t xml:space="preserve">Gln</t>
        </is>
      </c>
      <c r="E19" s="6">
        <v>0.06</v>
      </c>
      <c r="F19" s="6">
        <v>0</v>
      </c>
      <c r="G19" s="7">
        <v>86597</v>
      </c>
      <c r="H19" s="7">
        <f>E19*(1+F19/100)*G19</f>
      </c>
    </row>
    <row r="20">
      <c r="A20" s="5">
        <v>2</v>
      </c>
      <c r="B20" s="5">
        <v>101902</v>
      </c>
      <c r="C20" s="12" t="inlineStr">
        <is>
          <t xml:space="preserve">Soldadura 6011 X 1/8"</t>
        </is>
      </c>
      <c r="D20" s="5" t="inlineStr">
        <is>
          <t xml:space="preserve">Kg</t>
        </is>
      </c>
      <c r="E20" s="6">
        <v>0.6</v>
      </c>
      <c r="F20" s="6">
        <v>0</v>
      </c>
      <c r="G20" s="7">
        <v>25837</v>
      </c>
      <c r="H20" s="7">
        <f>E20*(1+F20/100)*G20</f>
      </c>
    </row>
    <row r="21">
      <c r="A21" s="5">
        <v>3</v>
      </c>
      <c r="B21" s="5">
        <v>100027</v>
      </c>
      <c r="C21" s="12" t="inlineStr">
        <is>
          <t xml:space="preserve">Acero De Refuerzo 3/4" 60.000 - Varilla Corr. 12M</t>
        </is>
      </c>
      <c r="D21" s="5" t="inlineStr">
        <is>
          <t xml:space="preserve">Und</t>
        </is>
      </c>
      <c r="E21" s="6">
        <v>0.167</v>
      </c>
      <c r="F21" s="6">
        <v>1</v>
      </c>
      <c r="G21" s="7">
        <v>149937</v>
      </c>
      <c r="H21" s="7">
        <f>E21*(1+F21/100)*G21</f>
      </c>
    </row>
    <row r="22">
      <c r="A22" s="5">
        <v>4</v>
      </c>
      <c r="B22" s="5">
        <v>100033</v>
      </c>
      <c r="C22" s="12" t="inlineStr">
        <is>
          <t xml:space="preserve">Acero De Refuerzo 7/8" 60.000 - Varilla Corr. 12M</t>
        </is>
      </c>
      <c r="D22" s="5" t="inlineStr">
        <is>
          <t xml:space="preserve">Und</t>
        </is>
      </c>
      <c r="E22" s="6">
        <v>0.029</v>
      </c>
      <c r="F22" s="6">
        <v>1</v>
      </c>
      <c r="G22" s="7">
        <v>204165</v>
      </c>
      <c r="H22" s="7">
        <f>E22*(1+F22/100)*G22</f>
      </c>
    </row>
    <row r="23">
      <c r="A23" s="5">
        <v>5</v>
      </c>
      <c r="B23" s="5">
        <v>100025</v>
      </c>
      <c r="C23" s="12" t="inlineStr">
        <is>
          <t xml:space="preserve">Acero De Refuerzo 1/2" 60.000 - Varilla Corr. 12M</t>
        </is>
      </c>
      <c r="D23" s="5" t="inlineStr">
        <is>
          <t xml:space="preserve">Und</t>
        </is>
      </c>
      <c r="E23" s="6">
        <v>0.375</v>
      </c>
      <c r="F23" s="6">
        <v>1</v>
      </c>
      <c r="G23" s="7">
        <v>66799</v>
      </c>
      <c r="H23" s="7">
        <f>E23*(1+F23/100)*G23</f>
      </c>
    </row>
    <row r="24">
      <c r="E24" s="9" t="inlineStr">
        <is>
          <t xml:space="preserve">Valor unitario materiales</t>
        </is>
      </c>
      <c r="F24" s="9"/>
      <c r="G24" s="9"/>
      <c r="H24" s="8">
        <f>SUM(H19:H23)</f>
      </c>
    </row>
    <row r="25"/>
    <row r="26">
      <c r="A26" s="3" t="inlineStr">
        <is>
          <t xml:space="preserve">03 - TRANSPORTE</t>
        </is>
      </c>
      <c r="B26" s="3"/>
      <c r="C26" s="3"/>
    </row>
    <row r="27">
      <c r="A27" s="4" t="inlineStr">
        <is>
          <t xml:space="preserve">Item</t>
        </is>
      </c>
      <c r="B27" s="4" t="inlineStr">
        <is>
          <t xml:space="preserve">Código</t>
        </is>
      </c>
      <c r="C27" s="4" t="inlineStr">
        <is>
          <t xml:space="preserve">Descripción</t>
        </is>
      </c>
      <c r="D27" s="4" t="inlineStr">
        <is>
          <t xml:space="preserve">Unidad</t>
        </is>
      </c>
      <c r="E27" s="4" t="inlineStr">
        <is>
          <t xml:space="preserve">Cantidad</t>
        </is>
      </c>
      <c r="F27" s="4" t="inlineStr">
        <is>
          <t xml:space="preserve">Distancia</t>
        </is>
      </c>
      <c r="G27" s="4" t="inlineStr">
        <is>
          <t xml:space="preserve">Vr Unitario</t>
        </is>
      </c>
      <c r="H27" s="4" t="inlineStr">
        <is>
          <t xml:space="preserve">Vr Total</t>
        </is>
      </c>
    </row>
    <row r="28">
      <c r="A28" s="5"/>
      <c r="B28" s="5"/>
      <c r="C28" s="12"/>
      <c r="D28" s="5"/>
      <c r="E28" s="6"/>
      <c r="F28" s="6"/>
      <c r="G28" s="7"/>
      <c r="H28" s="7">
        <v>0</v>
      </c>
    </row>
    <row r="29">
      <c r="E29" s="9" t="inlineStr">
        <is>
          <t xml:space="preserve">Valor unitario transporte</t>
        </is>
      </c>
      <c r="F29" s="9"/>
      <c r="G29" s="9"/>
      <c r="H29" s="8">
        <f>SUM(H28:H28)</f>
      </c>
    </row>
    <row r="30"/>
    <row r="31">
      <c r="A31" s="3" t="inlineStr">
        <is>
          <t xml:space="preserve">04 - MANO DE OBRA</t>
        </is>
      </c>
      <c r="B31" s="3"/>
      <c r="C31" s="3"/>
    </row>
    <row r="32">
      <c r="A32" s="4" t="inlineStr">
        <is>
          <t xml:space="preserve">Item</t>
        </is>
      </c>
      <c r="B32" s="4" t="inlineStr">
        <is>
          <t xml:space="preserve">Código</t>
        </is>
      </c>
      <c r="C32" s="4" t="inlineStr">
        <is>
          <t xml:space="preserve">Descripción</t>
        </is>
      </c>
      <c r="D32" s="4" t="inlineStr">
        <is>
          <t xml:space="preserve">Unidad</t>
        </is>
      </c>
      <c r="E32" s="4" t="inlineStr">
        <is>
          <t xml:space="preserve">Personas</t>
        </is>
      </c>
      <c r="F32" s="4" t="inlineStr">
        <is>
          <t xml:space="preserve">Rendimiento</t>
        </is>
      </c>
      <c r="G32" s="4" t="inlineStr">
        <is>
          <t xml:space="preserve">Vr Unitario</t>
        </is>
      </c>
      <c r="H32" s="4" t="inlineStr">
        <is>
          <t xml:space="preserve">Vr Total</t>
        </is>
      </c>
    </row>
    <row r="33">
      <c r="A33" s="5">
        <v>1</v>
      </c>
      <c r="B33" s="5">
        <v>200004</v>
      </c>
      <c r="C33" s="12" t="inlineStr">
        <is>
          <t xml:space="preserve">Ayudante de Obra</t>
        </is>
      </c>
      <c r="D33" s="5" t="inlineStr">
        <is>
          <t xml:space="preserve">Día</t>
        </is>
      </c>
      <c r="E33" s="6">
        <v>2</v>
      </c>
      <c r="F33" s="6">
        <v>32</v>
      </c>
      <c r="G33" s="7">
        <v>107972.48</v>
      </c>
      <c r="H33" s="7">
        <f>E33*G33/F33</f>
      </c>
    </row>
    <row r="34">
      <c r="A34" s="5">
        <v>2</v>
      </c>
      <c r="B34" s="5">
        <v>200027</v>
      </c>
      <c r="C34" s="12" t="inlineStr">
        <is>
          <t xml:space="preserve">Oficial Metalistería</t>
        </is>
      </c>
      <c r="D34" s="5" t="inlineStr">
        <is>
          <t xml:space="preserve">Día</t>
        </is>
      </c>
      <c r="E34" s="6">
        <v>1</v>
      </c>
      <c r="F34" s="6">
        <v>8</v>
      </c>
      <c r="G34" s="7">
        <v>215944.95</v>
      </c>
      <c r="H34" s="7">
        <f>E34*G34/F34</f>
      </c>
    </row>
    <row r="35">
      <c r="A35" s="5">
        <v>3</v>
      </c>
      <c r="B35" s="5">
        <v>200030</v>
      </c>
      <c r="C35" s="12" t="inlineStr">
        <is>
          <t xml:space="preserve">Oficial Pintor</t>
        </is>
      </c>
      <c r="D35" s="5" t="inlineStr">
        <is>
          <t xml:space="preserve">Día</t>
        </is>
      </c>
      <c r="E35" s="6">
        <v>1</v>
      </c>
      <c r="F35" s="6">
        <v>53.33</v>
      </c>
      <c r="G35" s="7">
        <v>194350.46</v>
      </c>
      <c r="H35" s="7">
        <f>E35*G35/F35</f>
      </c>
    </row>
    <row r="36">
      <c r="E36" s="9" t="inlineStr">
        <is>
          <t xml:space="preserve">Valor unitario mano de obra</t>
        </is>
      </c>
      <c r="F36" s="9"/>
      <c r="G36" s="9"/>
      <c r="H36" s="8">
        <f>SUM(H33:H35)</f>
      </c>
    </row>
    <row r="37"/>
    <row r="38">
      <c r="E38" s="9" t="inlineStr">
        <is>
          <t xml:space="preserve">Costo directo</t>
        </is>
      </c>
      <c r="F38" s="9"/>
      <c r="G38" s="9"/>
      <c r="H38" s="13">
        <f>SUM(H15,H24,H29,H36)</f>
      </c>
    </row>
    <row r="39">
      <c r="E39" s="9" t="inlineStr">
        <is>
          <t xml:space="preserve">Administración</t>
        </is>
      </c>
      <c r="F39" s="9"/>
      <c r="G39" s="11"/>
      <c r="H39" s="7">
        <f>H38*G39</f>
      </c>
    </row>
    <row r="40">
      <c r="E40" s="9" t="inlineStr">
        <is>
          <t xml:space="preserve">Imprevistos</t>
        </is>
      </c>
      <c r="F40" s="9"/>
      <c r="G40" s="11"/>
      <c r="H40" s="7">
        <f>H38*G40</f>
      </c>
    </row>
    <row r="41">
      <c r="E41" s="9" t="inlineStr">
        <is>
          <t xml:space="preserve">Utilidad</t>
        </is>
      </c>
      <c r="F41" s="9"/>
      <c r="G41" s="11"/>
      <c r="H41" s="7">
        <f>H38*G41</f>
      </c>
    </row>
    <row r="42">
      <c r="E42" s="9" t="inlineStr">
        <is>
          <t xml:space="preserve">IVA sobre la utilidad</t>
        </is>
      </c>
      <c r="F42" s="9"/>
      <c r="G42" s="11"/>
      <c r="H42" s="7">
        <f>H41*G42</f>
      </c>
    </row>
    <row r="43">
      <c r="E43" s="9" t="inlineStr">
        <is>
          <t xml:space="preserve">Valor total</t>
        </is>
      </c>
      <c r="F43" s="9"/>
      <c r="G43" s="9"/>
      <c r="H43" s="13">
        <f>SUM(H38:H42)</f>
      </c>
    </row>
    <row r="44">
      <c r="C44" s="10" t="inlineStr">
        <is>
          <t xml:space="preserve">Escribe tus porcentajes de AIU e IVA en las celdas amarillas.</t>
        </is>
      </c>
    </row>
    <row r="45"/>
    <row r="46">
      <c r="A46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5:G15"/>
    <mergeCell ref="A17:C17"/>
    <mergeCell ref="E24:G24"/>
    <mergeCell ref="A26:C26"/>
    <mergeCell ref="E29:G29"/>
    <mergeCell ref="A31:C31"/>
    <mergeCell ref="E36:G36"/>
    <mergeCell ref="E38:G38"/>
    <mergeCell ref="E39:F39"/>
    <mergeCell ref="E40:F40"/>
    <mergeCell ref="E41:F41"/>
    <mergeCell ref="E42:F42"/>
    <mergeCell ref="E43:G43"/>
  </mergeCells>
  <pageMargins left="0.4" right="0.4" top="0.5" bottom="0.5" header="0.3" footer="0.3"/>
  <pageSetup orientation="portrait" fitToWidth="1" fitToHeight="0"/>
</worksheet>
</file>