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3254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Pintura</t>
        </is>
      </c>
    </row>
    <row r="5">
      <c r="A5" s="1" t="inlineStr">
        <is>
          <t xml:space="preserve">Subcapítulo</t>
        </is>
      </c>
      <c r="C5" s="12" t="inlineStr">
        <is>
          <t xml:space="preserve">Estucos y rellenos</t>
        </is>
      </c>
    </row>
    <row r="6">
      <c r="A6" s="1" t="inlineStr">
        <is>
          <t xml:space="preserve">Ítem</t>
        </is>
      </c>
      <c r="B6" s="5">
        <v>3254</v>
      </c>
      <c r="C6" s="1" t="inlineStr">
        <is>
          <t xml:space="preserve">Estuco acrlico</t>
        </is>
      </c>
    </row>
    <row r="7">
      <c r="A7" s="1" t="inlineStr">
        <is>
          <t xml:space="preserve">Unidad</t>
        </is>
      </c>
      <c r="C7" s="12" t="inlineStr">
        <is>
          <t xml:space="preserve">M2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300013</v>
      </c>
      <c r="C12" s="12" t="inlineStr">
        <is>
          <t xml:space="preserve">Andamio Metalico Certificado Alturas</t>
        </is>
      </c>
      <c r="D12" s="5" t="inlineStr">
        <is>
          <t xml:space="preserve">U/D</t>
        </is>
      </c>
      <c r="E12" s="6">
        <v>1</v>
      </c>
      <c r="F12" s="6">
        <v>0.1</v>
      </c>
      <c r="G12" s="7">
        <v>17441</v>
      </c>
      <c r="H12" s="7">
        <f>E12*F12*G12</f>
      </c>
    </row>
    <row r="13">
      <c r="A13" s="5">
        <v>2</v>
      </c>
      <c r="B13" s="5">
        <v>300021</v>
      </c>
      <c r="C13" s="12" t="inlineStr">
        <is>
          <t xml:space="preserve">Herramienta menor (% de la mano de obra)</t>
        </is>
      </c>
      <c r="D13" s="5" t="inlineStr">
        <is>
          <t xml:space="preserve">%</t>
        </is>
      </c>
      <c r="E13" s="6">
        <v>1</v>
      </c>
      <c r="F13" s="6">
        <v>0.05</v>
      </c>
      <c r="G13" s="7">
        <f>H30</f>
      </c>
      <c r="H13" s="7">
        <f>E13*F13*G13</f>
      </c>
    </row>
    <row r="14">
      <c r="E14" s="9" t="inlineStr">
        <is>
          <t xml:space="preserve">Valor unitario maquinaria y equipos</t>
        </is>
      </c>
      <c r="F14" s="9"/>
      <c r="G14" s="9"/>
      <c r="H14" s="8">
        <f>SUM(H12:H13)</f>
      </c>
    </row>
    <row r="15"/>
    <row r="16">
      <c r="A16" s="3" t="inlineStr">
        <is>
          <t xml:space="preserve">02 - MATERIALES</t>
        </is>
      </c>
      <c r="B16" s="3"/>
      <c r="C16" s="3"/>
    </row>
    <row r="17">
      <c r="A17" s="4" t="inlineStr">
        <is>
          <t xml:space="preserve">Item</t>
        </is>
      </c>
      <c r="B17" s="4" t="inlineStr">
        <is>
          <t xml:space="preserve">Código</t>
        </is>
      </c>
      <c r="C17" s="4" t="inlineStr">
        <is>
          <t xml:space="preserve">Descripción</t>
        </is>
      </c>
      <c r="D17" s="4" t="inlineStr">
        <is>
          <t xml:space="preserve">Unidad</t>
        </is>
      </c>
      <c r="E17" s="4" t="inlineStr">
        <is>
          <t xml:space="preserve">Cantidad</t>
        </is>
      </c>
      <c r="F17" s="4" t="inlineStr">
        <is>
          <t xml:space="preserve">Desperdicio</t>
        </is>
      </c>
      <c r="G17" s="4" t="inlineStr">
        <is>
          <t xml:space="preserve">Vr Unitario</t>
        </is>
      </c>
      <c r="H17" s="4" t="inlineStr">
        <is>
          <t xml:space="preserve">Vr Total</t>
        </is>
      </c>
    </row>
    <row r="18">
      <c r="A18" s="5">
        <v>1</v>
      </c>
      <c r="B18" s="5">
        <v>100897</v>
      </c>
      <c r="C18" s="12" t="inlineStr">
        <is>
          <t xml:space="preserve">Estuco Plastico Interior</t>
        </is>
      </c>
      <c r="D18" s="5" t="inlineStr">
        <is>
          <t xml:space="preserve">Gln</t>
        </is>
      </c>
      <c r="E18" s="6">
        <v>0.175</v>
      </c>
      <c r="F18" s="6">
        <v>1</v>
      </c>
      <c r="G18" s="7">
        <v>24131</v>
      </c>
      <c r="H18" s="7">
        <f>E18*(1+F18/100)*G18</f>
      </c>
    </row>
    <row r="19">
      <c r="A19" s="5">
        <v>2</v>
      </c>
      <c r="B19" s="5">
        <v>101205</v>
      </c>
      <c r="C19" s="12" t="inlineStr">
        <is>
          <t xml:space="preserve">Lija Agua 400 - 9"X11" (23X28Cm)</t>
        </is>
      </c>
      <c r="D19" s="5" t="inlineStr">
        <is>
          <t xml:space="preserve">Und</t>
        </is>
      </c>
      <c r="E19" s="6">
        <v>0.05</v>
      </c>
      <c r="F19" s="6">
        <v>0</v>
      </c>
      <c r="G19" s="7">
        <v>1769</v>
      </c>
      <c r="H19" s="7">
        <f>E19*(1+F19/100)*G19</f>
      </c>
    </row>
    <row r="20">
      <c r="E20" s="9" t="inlineStr">
        <is>
          <t xml:space="preserve">Valor unitario materiales</t>
        </is>
      </c>
      <c r="F20" s="9"/>
      <c r="G20" s="9"/>
      <c r="H20" s="8">
        <f>SUM(H18:H19)</f>
      </c>
    </row>
    <row r="21"/>
    <row r="22">
      <c r="A22" s="3" t="inlineStr">
        <is>
          <t xml:space="preserve">03 - TRANSPORTE</t>
        </is>
      </c>
      <c r="B22" s="3"/>
      <c r="C22" s="3"/>
    </row>
    <row r="23">
      <c r="A23" s="4" t="inlineStr">
        <is>
          <t xml:space="preserve">Item</t>
        </is>
      </c>
      <c r="B23" s="4" t="inlineStr">
        <is>
          <t xml:space="preserve">Código</t>
        </is>
      </c>
      <c r="C23" s="4" t="inlineStr">
        <is>
          <t xml:space="preserve">Descripción</t>
        </is>
      </c>
      <c r="D23" s="4" t="inlineStr">
        <is>
          <t xml:space="preserve">Unidad</t>
        </is>
      </c>
      <c r="E23" s="4" t="inlineStr">
        <is>
          <t xml:space="preserve">Cantidad</t>
        </is>
      </c>
      <c r="F23" s="4" t="inlineStr">
        <is>
          <t xml:space="preserve">Distancia</t>
        </is>
      </c>
      <c r="G23" s="4" t="inlineStr">
        <is>
          <t xml:space="preserve">Vr Unitario</t>
        </is>
      </c>
      <c r="H23" s="4" t="inlineStr">
        <is>
          <t xml:space="preserve">Vr Total</t>
        </is>
      </c>
    </row>
    <row r="24">
      <c r="A24" s="5"/>
      <c r="B24" s="5"/>
      <c r="C24" s="12"/>
      <c r="D24" s="5"/>
      <c r="E24" s="6"/>
      <c r="F24" s="6"/>
      <c r="G24" s="7"/>
      <c r="H24" s="7">
        <v>0</v>
      </c>
    </row>
    <row r="25">
      <c r="E25" s="9" t="inlineStr">
        <is>
          <t xml:space="preserve">Valor unitario transporte</t>
        </is>
      </c>
      <c r="F25" s="9"/>
      <c r="G25" s="9"/>
      <c r="H25" s="8">
        <f>SUM(H24:H24)</f>
      </c>
    </row>
    <row r="26"/>
    <row r="27">
      <c r="A27" s="3" t="inlineStr">
        <is>
          <t xml:space="preserve">04 - MANO DE OBRA</t>
        </is>
      </c>
      <c r="B27" s="3"/>
      <c r="C27" s="3"/>
    </row>
    <row r="28">
      <c r="A28" s="4" t="inlineStr">
        <is>
          <t xml:space="preserve">Item</t>
        </is>
      </c>
      <c r="B28" s="4" t="inlineStr">
        <is>
          <t xml:space="preserve">Código</t>
        </is>
      </c>
      <c r="C28" s="4" t="inlineStr">
        <is>
          <t xml:space="preserve">Descripción</t>
        </is>
      </c>
      <c r="D28" s="4" t="inlineStr">
        <is>
          <t xml:space="preserve">Unidad</t>
        </is>
      </c>
      <c r="E28" s="4" t="inlineStr">
        <is>
          <t xml:space="preserve">Personas</t>
        </is>
      </c>
      <c r="F28" s="4" t="inlineStr">
        <is>
          <t xml:space="preserve">Rendimiento</t>
        </is>
      </c>
      <c r="G28" s="4" t="inlineStr">
        <is>
          <t xml:space="preserve">Vr Unitario</t>
        </is>
      </c>
      <c r="H28" s="4" t="inlineStr">
        <is>
          <t xml:space="preserve">Vr Total</t>
        </is>
      </c>
    </row>
    <row r="29">
      <c r="A29" s="5">
        <v>1</v>
      </c>
      <c r="B29" s="5">
        <v>200030</v>
      </c>
      <c r="C29" s="12" t="inlineStr">
        <is>
          <t xml:space="preserve">Oficial Pintor</t>
        </is>
      </c>
      <c r="D29" s="5" t="inlineStr">
        <is>
          <t xml:space="preserve">Día</t>
        </is>
      </c>
      <c r="E29" s="6">
        <v>1</v>
      </c>
      <c r="F29" s="6">
        <v>32</v>
      </c>
      <c r="G29" s="7">
        <v>194350.46</v>
      </c>
      <c r="H29" s="7">
        <f>E29*G29/F29</f>
      </c>
    </row>
    <row r="30">
      <c r="E30" s="9" t="inlineStr">
        <is>
          <t xml:space="preserve">Valor unitario mano de obra</t>
        </is>
      </c>
      <c r="F30" s="9"/>
      <c r="G30" s="9"/>
      <c r="H30" s="8">
        <f>SUM(H29:H29)</f>
      </c>
    </row>
    <row r="31"/>
    <row r="32">
      <c r="E32" s="9" t="inlineStr">
        <is>
          <t xml:space="preserve">Costo directo</t>
        </is>
      </c>
      <c r="F32" s="9"/>
      <c r="G32" s="9"/>
      <c r="H32" s="13">
        <f>SUM(H14,H20,H25,H30)</f>
      </c>
    </row>
    <row r="33">
      <c r="E33" s="9" t="inlineStr">
        <is>
          <t xml:space="preserve">Administración</t>
        </is>
      </c>
      <c r="F33" s="9"/>
      <c r="G33" s="11"/>
      <c r="H33" s="7">
        <f>H32*G33</f>
      </c>
    </row>
    <row r="34">
      <c r="E34" s="9" t="inlineStr">
        <is>
          <t xml:space="preserve">Imprevistos</t>
        </is>
      </c>
      <c r="F34" s="9"/>
      <c r="G34" s="11"/>
      <c r="H34" s="7">
        <f>H32*G34</f>
      </c>
    </row>
    <row r="35">
      <c r="E35" s="9" t="inlineStr">
        <is>
          <t xml:space="preserve">Utilidad</t>
        </is>
      </c>
      <c r="F35" s="9"/>
      <c r="G35" s="11"/>
      <c r="H35" s="7">
        <f>H32*G35</f>
      </c>
    </row>
    <row r="36">
      <c r="E36" s="9" t="inlineStr">
        <is>
          <t xml:space="preserve">IVA sobre la utilidad</t>
        </is>
      </c>
      <c r="F36" s="9"/>
      <c r="G36" s="11"/>
      <c r="H36" s="7">
        <f>H35*G36</f>
      </c>
    </row>
    <row r="37">
      <c r="E37" s="9" t="inlineStr">
        <is>
          <t xml:space="preserve">Valor total</t>
        </is>
      </c>
      <c r="F37" s="9"/>
      <c r="G37" s="9"/>
      <c r="H37" s="13">
        <f>SUM(H32:H36)</f>
      </c>
    </row>
    <row r="38">
      <c r="C38" s="10" t="inlineStr">
        <is>
          <t xml:space="preserve">Escribe tus porcentajes de AIU e IVA en las celdas amarillas.</t>
        </is>
      </c>
    </row>
    <row r="39"/>
    <row r="40">
      <c r="A40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4:G14"/>
    <mergeCell ref="A16:C16"/>
    <mergeCell ref="E20:G20"/>
    <mergeCell ref="A22:C22"/>
    <mergeCell ref="E25:G25"/>
    <mergeCell ref="A27:C27"/>
    <mergeCell ref="E30:G30"/>
    <mergeCell ref="E32:G32"/>
    <mergeCell ref="E33:F33"/>
    <mergeCell ref="E34:F34"/>
    <mergeCell ref="E35:F35"/>
    <mergeCell ref="E36:F36"/>
    <mergeCell ref="E37:G37"/>
  </mergeCells>
  <pageMargins left="0.4" right="0.4" top="0.5" bottom="0.5" header="0.3" footer="0.3"/>
  <pageSetup orientation="portrait" fitToWidth="1" fitToHeight="0"/>
</worksheet>
</file>